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tbacaregmbh2/Claude/Projects/Buchhaltung/"/>
    </mc:Choice>
  </mc:AlternateContent>
  <xr:revisionPtr revIDLastSave="0" documentId="13_ncr:1_{275079B7-2249-B647-A247-CF92B5EE00B0}" xr6:coauthVersionLast="47" xr6:coauthVersionMax="47" xr10:uidLastSave="{00000000-0000-0000-0000-000000000000}"/>
  <bookViews>
    <workbookView xWindow="0" yWindow="600" windowWidth="20720" windowHeight="14800" tabRatio="500" xr2:uid="{00000000-000D-0000-FFFF-FFFF00000000}"/>
  </bookViews>
  <sheets>
    <sheet name="Anmeldung" sheetId="1" r:id="rId1"/>
    <sheet name="Referenz" sheetId="2" state="hidden" r:id="rId2"/>
  </sheets>
  <definedNames>
    <definedName name="_xlnm.Print_Area" localSheetId="0">Anmeldung!$A$1:$C$42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1" l="1"/>
  <c r="B18" i="1"/>
  <c r="B23" i="1" l="1"/>
  <c r="B37" i="1" s="1"/>
</calcChain>
</file>

<file path=xl/sharedStrings.xml><?xml version="1.0" encoding="utf-8"?>
<sst xmlns="http://schemas.openxmlformats.org/spreadsheetml/2006/main" count="56" uniqueCount="53">
  <si>
    <t>Anmeldung — Abtei Maria Frieden 2026</t>
  </si>
  <si>
    <t>Bitte gelb hinterlegte Felder ausfüllen — die Gesamtsumme unten aktualisiert sich automatisch.</t>
  </si>
  <si>
    <t>Veranstaltung</t>
  </si>
  <si>
    <t>Name der Gruppe / Seminar</t>
  </si>
  <si>
    <t>Gast</t>
  </si>
  <si>
    <t>Nachname*</t>
  </si>
  <si>
    <t>Vorname*</t>
  </si>
  <si>
    <t>Straße*</t>
  </si>
  <si>
    <t>PLZ*</t>
  </si>
  <si>
    <t>Wohnort*</t>
  </si>
  <si>
    <t>Telefon*</t>
  </si>
  <si>
    <t>E-Mail-Adresse*</t>
  </si>
  <si>
    <t>Unterkunft</t>
  </si>
  <si>
    <t>Zimmerkategorie*</t>
  </si>
  <si>
    <t>– hier auswählen –</t>
  </si>
  <si>
    <t>Preis pro Nacht (€)</t>
  </si>
  <si>
    <t>Anreise* (Datum)</t>
  </si>
  <si>
    <t>Abreise* (Datum)</t>
  </si>
  <si>
    <t>Nächte</t>
  </si>
  <si>
    <t>Einzelzimmerzuschlag? (DZ allein genutzt)</t>
  </si>
  <si>
    <t>Übernachtungskosten gesamt (€)</t>
  </si>
  <si>
    <t>Zuschlag bei nur 1 Übernachtung (8,00 €) wird automatisch berücksichtigt, sobald 1 Nacht ausgewählt ist.</t>
  </si>
  <si>
    <t>Verpflegung</t>
  </si>
  <si>
    <t>Art der Verpflegung*</t>
  </si>
  <si>
    <t>Unverträglichkeit (Details)</t>
  </si>
  <si>
    <t>Preise: Frühstück 14,50 € (7:15–9:00) · Mittagessen 19,00 € (12:30) · Kaffee/Kuchen 8,50 € (14:00–16:00) · Abendessen 14,50 € (18:30, Do. 18:45)</t>
  </si>
  <si>
    <t>Anzahl Frühstück</t>
  </si>
  <si>
    <t>Anzahl Mittagessen</t>
  </si>
  <si>
    <t>Anzahl Kaffee/Kuchen</t>
  </si>
  <si>
    <t>Anzahl Abendessen</t>
  </si>
  <si>
    <t>Abendessen am Anreisetag gewünscht? Bitte bei der Anzahl Abendessen berücksichtigen. Nichteingenommene Mahlzeiten werden nicht erstattet.</t>
  </si>
  <si>
    <t>Mahlzeitkosten gesamt (€)</t>
  </si>
  <si>
    <t>GESAMTSUMME (€)</t>
  </si>
  <si>
    <t>Ort, Datum</t>
  </si>
  <si>
    <t>Unterschrift</t>
  </si>
  <si>
    <t>Bitte gut leserlich ausfüllen! * = Pflichtfeld. Quelle Preise: Klosteranmeldung 2026, Abtei Maria Frieden.</t>
  </si>
  <si>
    <t>Zimmerkategorie</t>
  </si>
  <si>
    <t>Mahlzeit</t>
  </si>
  <si>
    <t>Preis (€)</t>
  </si>
  <si>
    <t>Frühstück</t>
  </si>
  <si>
    <t>Haus Benedikt: EZ mit NZ (WB, D, WC)</t>
  </si>
  <si>
    <t>Mittagessen</t>
  </si>
  <si>
    <t>Haus Benedikt: EZ mit WB und D (WC Etage)</t>
  </si>
  <si>
    <t>Kaffee/Kuchen</t>
  </si>
  <si>
    <t>Haus Benedikt: DZ mit NZ (p. P.)</t>
  </si>
  <si>
    <t>Abendessen</t>
  </si>
  <si>
    <t>Haus Benedikt: DZ mit WB und D (p. P.)</t>
  </si>
  <si>
    <t>Haus Edeltraud: EZ mit NZ (WB, D, WC)</t>
  </si>
  <si>
    <t>Haus Edeltraud: DZ mit NZ</t>
  </si>
  <si>
    <t>Haus Edeltraud: EZ mit WB und D (WC Etage)</t>
  </si>
  <si>
    <t>Haus Edeltraud: EZ mit WB (WC/D Etage)</t>
  </si>
  <si>
    <t>Haus Edeltraud: DZ mit WB</t>
  </si>
  <si>
    <t>Haus Edeltraud: Mehrbettzimmer mit 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</si>
</sst>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;\-#,##0.00&quot; €&quot;;&quot;&quot;"/>
    <numFmt numFmtId="165" formatCode="dd\.mm\.yyyy"/>
    <numFmt numFmtId="166" formatCode="#,##0.00&quot; €&quot;"/>
  </numFmts>
  <fonts count="9" x14ac:knownFonts="1">
    <font>
      <sz val="11"/>
      <color theme="1"/>
      <name val="Calibri"/>
      <family val="2"/>
      <charset val="1"/>
    </font>
    <font>
      <b/>
      <sz val="14"/>
      <color rgb="FF1F4E78"/>
      <name val="Arial"/>
      <family val="2"/>
    </font>
    <font>
      <i/>
      <sz val="9"/>
      <color rgb="FF808080"/>
      <name val="Arial"/>
      <family val="2"/>
    </font>
    <font>
      <b/>
      <sz val="11"/>
      <color rgb="FFFFFFFF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sz val="10"/>
      <color rgb="FF008000"/>
      <name val="Arial"/>
      <family val="2"/>
    </font>
    <font>
      <b/>
      <sz val="13"/>
      <color rgb="FF1F4E7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DE7"/>
        <bgColor rgb="FFFFFFFF"/>
      </patternFill>
    </fill>
    <fill>
      <patternFill patternType="solid">
        <fgColor rgb="FFF2F2F2"/>
        <bgColor rgb="FFFFFDE7"/>
      </patternFill>
    </fill>
    <fill>
      <patternFill patternType="solid">
        <fgColor rgb="FFFFF2CC"/>
        <bgColor rgb="FFFFFDE7"/>
      </patternFill>
    </fill>
  </fills>
  <borders count="2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166" fontId="8" fillId="5" borderId="1" xfId="0" applyNumberFormat="1" applyFont="1" applyFill="1" applyBorder="1"/>
    <xf numFmtId="1" fontId="5" fillId="3" borderId="1" xfId="0" applyNumberFormat="1" applyFont="1" applyFill="1" applyBorder="1" applyProtection="1">
      <protection locked="0"/>
    </xf>
    <xf numFmtId="1" fontId="7" fillId="4" borderId="1" xfId="0" applyNumberFormat="1" applyFont="1" applyFill="1" applyBorder="1"/>
    <xf numFmtId="165" fontId="5" fillId="3" borderId="1" xfId="0" applyNumberFormat="1" applyFont="1" applyFill="1" applyBorder="1" applyProtection="1">
      <protection locked="0"/>
    </xf>
    <xf numFmtId="164" fontId="7" fillId="4" borderId="1" xfId="0" applyNumberFormat="1" applyFont="1" applyFill="1" applyBorder="1"/>
    <xf numFmtId="0" fontId="5" fillId="3" borderId="1" xfId="0" applyFont="1" applyFill="1" applyBorder="1" applyProtection="1">
      <protection locked="0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8" fillId="5" borderId="0" xfId="0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DE7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showGridLines="0" tabSelected="1" topLeftCell="A20" zoomScaleNormal="100" workbookViewId="0">
      <selection activeCell="B33" sqref="B33:C33"/>
    </sheetView>
  </sheetViews>
  <sheetFormatPr baseColWidth="10" defaultColWidth="8.6640625" defaultRowHeight="15" x14ac:dyDescent="0.2"/>
  <cols>
    <col min="1" max="1" width="40" customWidth="1"/>
    <col min="2" max="2" width="30" customWidth="1"/>
    <col min="3" max="3" width="22" customWidth="1"/>
  </cols>
  <sheetData>
    <row r="1" spans="1:3" ht="25.5" customHeight="1" x14ac:dyDescent="0.2">
      <c r="A1" s="9" t="s">
        <v>0</v>
      </c>
      <c r="B1" s="9"/>
      <c r="C1" s="9"/>
    </row>
    <row r="2" spans="1:3" ht="24" customHeight="1" x14ac:dyDescent="0.2">
      <c r="A2" s="8" t="s">
        <v>1</v>
      </c>
      <c r="B2" s="8"/>
      <c r="C2" s="8"/>
    </row>
    <row r="4" spans="1:3" ht="19.5" customHeight="1" x14ac:dyDescent="0.2">
      <c r="A4" s="7" t="s">
        <v>2</v>
      </c>
      <c r="B4" s="7"/>
      <c r="C4" s="7"/>
    </row>
    <row r="5" spans="1:3" x14ac:dyDescent="0.2">
      <c r="A5" s="10" t="s">
        <v>3</v>
      </c>
      <c r="B5" s="6"/>
      <c r="C5" s="6"/>
    </row>
    <row r="7" spans="1:3" ht="19.5" customHeight="1" x14ac:dyDescent="0.2">
      <c r="A7" s="7" t="s">
        <v>4</v>
      </c>
      <c r="B7" s="7"/>
      <c r="C7" s="7"/>
    </row>
    <row r="8" spans="1:3" x14ac:dyDescent="0.2">
      <c r="A8" s="11" t="s">
        <v>5</v>
      </c>
      <c r="B8" s="6"/>
      <c r="C8" s="6"/>
    </row>
    <row r="9" spans="1:3" x14ac:dyDescent="0.2">
      <c r="A9" s="11" t="s">
        <v>6</v>
      </c>
      <c r="B9" s="6"/>
      <c r="C9" s="6"/>
    </row>
    <row r="10" spans="1:3" x14ac:dyDescent="0.2">
      <c r="A10" s="11" t="s">
        <v>7</v>
      </c>
      <c r="B10" s="6"/>
      <c r="C10" s="6"/>
    </row>
    <row r="11" spans="1:3" x14ac:dyDescent="0.2">
      <c r="A11" s="11" t="s">
        <v>8</v>
      </c>
      <c r="B11" s="6"/>
      <c r="C11" s="6"/>
    </row>
    <row r="12" spans="1:3" x14ac:dyDescent="0.2">
      <c r="A12" s="11" t="s">
        <v>9</v>
      </c>
      <c r="B12" s="6"/>
      <c r="C12" s="6"/>
    </row>
    <row r="13" spans="1:3" x14ac:dyDescent="0.2">
      <c r="A13" s="11" t="s">
        <v>10</v>
      </c>
      <c r="B13" s="6"/>
      <c r="C13" s="6"/>
    </row>
    <row r="14" spans="1:3" x14ac:dyDescent="0.2">
      <c r="A14" s="11" t="s">
        <v>11</v>
      </c>
      <c r="B14" s="6"/>
      <c r="C14" s="6"/>
    </row>
    <row r="16" spans="1:3" ht="19.5" customHeight="1" x14ac:dyDescent="0.2">
      <c r="A16" s="7" t="s">
        <v>12</v>
      </c>
      <c r="B16" s="7"/>
      <c r="C16" s="7"/>
    </row>
    <row r="17" spans="1:3" x14ac:dyDescent="0.2">
      <c r="A17" s="11" t="s">
        <v>13</v>
      </c>
      <c r="B17" s="6" t="s">
        <v>14</v>
      </c>
      <c r="C17" s="6"/>
    </row>
    <row r="18" spans="1:3" x14ac:dyDescent="0.2">
      <c r="A18" s="10" t="s">
        <v>15</v>
      </c>
      <c r="B18" s="5">
        <f>IFERROR(INDEX(Referenz!$B$2:$B$12,MATCH(B17,Referenz!$A$2:$A$12,0)),"")</f>
        <v>0</v>
      </c>
      <c r="C18" s="5"/>
    </row>
    <row r="19" spans="1:3" x14ac:dyDescent="0.2">
      <c r="A19" s="11" t="s">
        <v>16</v>
      </c>
      <c r="B19" s="4"/>
      <c r="C19" s="4"/>
    </row>
    <row r="20" spans="1:3" x14ac:dyDescent="0.2">
      <c r="A20" s="11" t="s">
        <v>17</v>
      </c>
      <c r="B20" s="4"/>
      <c r="C20" s="4"/>
    </row>
    <row r="21" spans="1:3" x14ac:dyDescent="0.2">
      <c r="A21" s="10" t="s">
        <v>18</v>
      </c>
      <c r="B21" s="3"/>
      <c r="C21" s="3"/>
    </row>
    <row r="22" spans="1:3" x14ac:dyDescent="0.2">
      <c r="A22" s="10" t="s">
        <v>19</v>
      </c>
      <c r="B22" s="6" t="s">
        <v>14</v>
      </c>
      <c r="C22" s="6"/>
    </row>
    <row r="23" spans="1:3" x14ac:dyDescent="0.2">
      <c r="A23" s="11" t="s">
        <v>20</v>
      </c>
      <c r="B23" s="5" t="str">
        <f>IFERROR(IF(B21="","",B21*B18+IF(B21=1,8,0)+IF(B22="ja",12,0)),"")</f>
        <v/>
      </c>
      <c r="C23" s="5"/>
    </row>
    <row r="24" spans="1:3" ht="24" customHeight="1" x14ac:dyDescent="0.2">
      <c r="A24" s="8" t="s">
        <v>21</v>
      </c>
      <c r="B24" s="8"/>
      <c r="C24" s="8"/>
    </row>
    <row r="26" spans="1:3" ht="19.5" customHeight="1" x14ac:dyDescent="0.2">
      <c r="A26" s="7" t="s">
        <v>22</v>
      </c>
      <c r="B26" s="7"/>
      <c r="C26" s="7"/>
    </row>
    <row r="27" spans="1:3" x14ac:dyDescent="0.2">
      <c r="A27" s="11" t="s">
        <v>23</v>
      </c>
      <c r="B27" s="6"/>
      <c r="C27" s="6"/>
    </row>
    <row r="28" spans="1:3" x14ac:dyDescent="0.2">
      <c r="A28" s="10" t="s">
        <v>24</v>
      </c>
      <c r="B28" s="6"/>
      <c r="C28" s="6"/>
    </row>
    <row r="29" spans="1:3" ht="24" customHeight="1" x14ac:dyDescent="0.2">
      <c r="A29" s="8" t="s">
        <v>25</v>
      </c>
      <c r="B29" s="8"/>
      <c r="C29" s="8"/>
    </row>
    <row r="30" spans="1:3" x14ac:dyDescent="0.2">
      <c r="A30" s="10" t="s">
        <v>26</v>
      </c>
      <c r="B30" s="2"/>
      <c r="C30" s="2"/>
    </row>
    <row r="31" spans="1:3" x14ac:dyDescent="0.2">
      <c r="A31" s="10" t="s">
        <v>27</v>
      </c>
      <c r="B31" s="2"/>
      <c r="C31" s="2"/>
    </row>
    <row r="32" spans="1:3" x14ac:dyDescent="0.2">
      <c r="A32" s="10" t="s">
        <v>28</v>
      </c>
      <c r="B32" s="2"/>
      <c r="C32" s="2"/>
    </row>
    <row r="33" spans="1:3" x14ac:dyDescent="0.2">
      <c r="A33" s="10" t="s">
        <v>29</v>
      </c>
      <c r="B33" s="2"/>
      <c r="C33" s="2"/>
    </row>
    <row r="34" spans="1:3" ht="24" customHeight="1" x14ac:dyDescent="0.2">
      <c r="A34" s="8" t="s">
        <v>30</v>
      </c>
      <c r="B34" s="8"/>
      <c r="C34" s="8"/>
    </row>
    <row r="35" spans="1:3" x14ac:dyDescent="0.2">
      <c r="A35" s="11" t="s">
        <v>31</v>
      </c>
      <c r="B35" s="5">
        <f>B30*Referenz!$E$2+B31*Referenz!$E$3+B32*Referenz!$E$4+B33*Referenz!$E$5</f>
        <v>0</v>
      </c>
      <c r="C35" s="5"/>
    </row>
    <row r="37" spans="1:3" ht="25.5" customHeight="1" x14ac:dyDescent="0.2">
      <c r="A37" s="12" t="s">
        <v>32</v>
      </c>
      <c r="B37" s="1">
        <f>N(B23)+N(B35)</f>
        <v>0</v>
      </c>
      <c r="C37" s="1"/>
    </row>
    <row r="39" spans="1:3" x14ac:dyDescent="0.2">
      <c r="A39" s="10" t="s">
        <v>33</v>
      </c>
      <c r="B39" s="6"/>
      <c r="C39" s="6"/>
    </row>
    <row r="40" spans="1:3" x14ac:dyDescent="0.2">
      <c r="A40" s="10" t="s">
        <v>34</v>
      </c>
      <c r="B40" s="6"/>
      <c r="C40" s="6"/>
    </row>
    <row r="42" spans="1:3" ht="24" customHeight="1" x14ac:dyDescent="0.2">
      <c r="A42" s="8" t="s">
        <v>35</v>
      </c>
      <c r="B42" s="8"/>
      <c r="C42" s="8"/>
    </row>
  </sheetData>
  <mergeCells count="35">
    <mergeCell ref="B35:C35"/>
    <mergeCell ref="B37:C37"/>
    <mergeCell ref="B39:C39"/>
    <mergeCell ref="B40:C40"/>
    <mergeCell ref="A42:C42"/>
    <mergeCell ref="B30:C30"/>
    <mergeCell ref="B31:C31"/>
    <mergeCell ref="B32:C32"/>
    <mergeCell ref="B33:C33"/>
    <mergeCell ref="A34:C34"/>
    <mergeCell ref="A24:C24"/>
    <mergeCell ref="A26:C26"/>
    <mergeCell ref="B27:C27"/>
    <mergeCell ref="B28:C28"/>
    <mergeCell ref="A29:C29"/>
    <mergeCell ref="B19:C19"/>
    <mergeCell ref="B20:C20"/>
    <mergeCell ref="B21:C21"/>
    <mergeCell ref="B22:C22"/>
    <mergeCell ref="B23:C23"/>
    <mergeCell ref="B13:C13"/>
    <mergeCell ref="B14:C14"/>
    <mergeCell ref="A16:C16"/>
    <mergeCell ref="B17:C17"/>
    <mergeCell ref="B18:C18"/>
    <mergeCell ref="B8:C8"/>
    <mergeCell ref="B9:C9"/>
    <mergeCell ref="B10:C10"/>
    <mergeCell ref="B11:C11"/>
    <mergeCell ref="B12:C12"/>
    <mergeCell ref="A1:C1"/>
    <mergeCell ref="A2:C2"/>
    <mergeCell ref="A4:C4"/>
    <mergeCell ref="B5:C5"/>
    <mergeCell ref="A7:C7"/>
  </mergeCells>
  <dataValidations count="2">
    <dataValidation type="list" allowBlank="1" sqref="B22" xr:uid="{00000000-0002-0000-0000-000001000000}">
      <formula1>"– hier auswählen –,ja,nein"</formula1>
      <formula2>0</formula2>
    </dataValidation>
    <dataValidation type="list" allowBlank="1" sqref="B27" xr:uid="{00000000-0002-0000-0000-000002000000}">
      <formula1>"– hier auswählen –,normal,vegetarisch,Unverträglichkeit"</formula1>
      <formula2>0</formula2>
    </dataValidation>
  </dataValidations>
  <pageMargins left="0.5" right="0.5" top="0.6" bottom="0.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Referenz!$A$2:$A$12</xm:f>
          </x14:formula1>
          <x14:formula2>
            <xm:f>0</xm:f>
          </x14:formula2>
          <xm:sqref>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zoomScaleNormal="100" workbookViewId="0"/>
  </sheetViews>
  <sheetFormatPr baseColWidth="10" defaultColWidth="8.6640625" defaultRowHeight="15" x14ac:dyDescent="0.2"/>
  <sheetData>
    <row r="1" spans="1:5" x14ac:dyDescent="0.2">
      <c r="A1" t="s">
        <v>36</v>
      </c>
      <c r="B1" t="s">
        <v>15</v>
      </c>
      <c r="D1" t="s">
        <v>37</v>
      </c>
      <c r="E1" t="s">
        <v>38</v>
      </c>
    </row>
    <row r="2" spans="1:5" x14ac:dyDescent="0.2">
      <c r="A2" t="s">
        <v>14</v>
      </c>
      <c r="D2" t="s">
        <v>39</v>
      </c>
      <c r="E2">
        <v>14.5</v>
      </c>
    </row>
    <row r="3" spans="1:5" x14ac:dyDescent="0.2">
      <c r="A3" t="s">
        <v>40</v>
      </c>
      <c r="B3">
        <v>38</v>
      </c>
      <c r="D3" t="s">
        <v>41</v>
      </c>
      <c r="E3">
        <v>19</v>
      </c>
    </row>
    <row r="4" spans="1:5" x14ac:dyDescent="0.2">
      <c r="A4" t="s">
        <v>42</v>
      </c>
      <c r="B4">
        <v>33</v>
      </c>
      <c r="D4" t="s">
        <v>43</v>
      </c>
      <c r="E4">
        <v>8.5</v>
      </c>
    </row>
    <row r="5" spans="1:5" x14ac:dyDescent="0.2">
      <c r="A5" t="s">
        <v>44</v>
      </c>
      <c r="B5">
        <v>32</v>
      </c>
      <c r="D5" t="s">
        <v>45</v>
      </c>
      <c r="E5">
        <v>14.5</v>
      </c>
    </row>
    <row r="6" spans="1:5" x14ac:dyDescent="0.2">
      <c r="A6" t="s">
        <v>46</v>
      </c>
      <c r="B6">
        <v>27</v>
      </c>
    </row>
    <row r="7" spans="1:5" x14ac:dyDescent="0.2">
      <c r="A7" t="s">
        <v>47</v>
      </c>
      <c r="B7">
        <v>38</v>
      </c>
    </row>
    <row r="8" spans="1:5" x14ac:dyDescent="0.2">
      <c r="A8" t="s">
        <v>48</v>
      </c>
      <c r="B8">
        <v>32</v>
      </c>
    </row>
    <row r="9" spans="1:5" x14ac:dyDescent="0.2">
      <c r="A9" t="s">
        <v>49</v>
      </c>
      <c r="B9">
        <v>33</v>
      </c>
    </row>
    <row r="10" spans="1:5" x14ac:dyDescent="0.2">
      <c r="A10" t="s">
        <v>50</v>
      </c>
      <c r="B10">
        <v>29</v>
      </c>
    </row>
    <row r="11" spans="1:5" x14ac:dyDescent="0.2">
      <c r="A11" t="s">
        <v>51</v>
      </c>
      <c r="B11">
        <v>27</v>
      </c>
    </row>
    <row r="12" spans="1:5" x14ac:dyDescent="0.2">
      <c r="A12" t="s">
        <v>52</v>
      </c>
      <c r="B12">
        <v>23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Anmeldung</vt:lpstr>
      <vt:lpstr>Referenz</vt:lpstr>
      <vt:lpstr>Anmeldung!Druckbereich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Thomas Bach</cp:lastModifiedBy>
  <cp:revision>0</cp:revision>
  <dcterms:created xsi:type="dcterms:W3CDTF">2026-07-11T04:48:22Z</dcterms:created>
  <dcterms:modified xsi:type="dcterms:W3CDTF">2026-07-11T06:15:21Z</dcterms:modified>
  <dc:language>en-US</dc:language>
</cp:coreProperties>
</file>